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leptopi\პროაქტიული-home\proaqtiuli 2024\6 თვე-2024\პროაქტიული 6 თვე\"/>
    </mc:Choice>
  </mc:AlternateContent>
  <bookViews>
    <workbookView xWindow="0" yWindow="0" windowWidth="28800" windowHeight="12300"/>
  </bookViews>
  <sheets>
    <sheet name="5-3_ II კვარტალი" sheetId="1" r:id="rId1"/>
  </sheets>
  <definedNames>
    <definedName name="_xlnm.Print_Area" localSheetId="0">'5-3_ II კვარტალი'!$B$1:$N$11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" i="1" l="1"/>
  <c r="L8" i="1"/>
  <c r="L6" i="1"/>
  <c r="K6" i="1"/>
  <c r="N9" i="1" l="1"/>
  <c r="M9" i="1"/>
  <c r="L9" i="1"/>
  <c r="J9" i="1"/>
  <c r="I9" i="1"/>
  <c r="H9" i="1"/>
  <c r="G9" i="1" l="1"/>
  <c r="F9" i="1"/>
  <c r="E9" i="1"/>
  <c r="D9" i="1"/>
  <c r="C9" i="1"/>
  <c r="K7" i="1"/>
  <c r="K9" i="1" s="1"/>
</calcChain>
</file>

<file path=xl/sharedStrings.xml><?xml version="1.0" encoding="utf-8"?>
<sst xmlns="http://schemas.openxmlformats.org/spreadsheetml/2006/main" count="25" uniqueCount="17">
  <si>
    <r>
      <t xml:space="preserve">დანართი </t>
    </r>
    <r>
      <rPr>
        <b/>
        <i/>
        <sz val="12"/>
        <color indexed="8"/>
        <rFont val="Calibri"/>
        <family val="2"/>
      </rPr>
      <t>№6</t>
    </r>
  </si>
  <si>
    <t>ლარებში</t>
  </si>
  <si>
    <t>დასახელება</t>
  </si>
  <si>
    <t>თანამდებობის პირები</t>
  </si>
  <si>
    <t>სხვა დანარჩენი თანამშრომელი</t>
  </si>
  <si>
    <t>სულ</t>
  </si>
  <si>
    <t>I კვარტალი</t>
  </si>
  <si>
    <t>II კვარტალი</t>
  </si>
  <si>
    <t>III კვარტალი</t>
  </si>
  <si>
    <t>IV კვარტალი</t>
  </si>
  <si>
    <t>თანამდებობრივი სარგო</t>
  </si>
  <si>
    <t>დანამატი</t>
  </si>
  <si>
    <t>სულ:</t>
  </si>
  <si>
    <r>
      <t>შენიშვნა: *</t>
    </r>
    <r>
      <rPr>
        <sz val="10"/>
        <color indexed="8"/>
        <rFont val="Calibri"/>
        <family val="2"/>
      </rPr>
      <t xml:space="preserve"> თანამდებობის პირებში იგულისხმებიან „კორუფციის წინააღმდეგ ბრძოლის შესახებ“ საქართველოს კანონის მე-2 მუხლითა და „თანამდებობის პირის ქონებრივი მდგომარეობის დეკლარაციის წარდგენის წესისა და იმ თანამდებობის პირთა თანამდებობრივი რეესტრის დამტკიცების შესახებ, რომელთათვისაც სავალდებულოა ქონებრივი მდგომარეობის დეკლარაციის შევსება“ საქართველოს მთავრობის 2019 წლის 29 მარტის №178 დადგენილების 1-ლი და მე-3 მუხლებით განსაზღვრული პირები.    </t>
    </r>
  </si>
  <si>
    <r>
      <rPr>
        <b/>
        <sz val="10"/>
        <color indexed="8"/>
        <rFont val="Calibri"/>
        <family val="2"/>
      </rPr>
      <t xml:space="preserve">შენიშვნა**: </t>
    </r>
    <r>
      <rPr>
        <sz val="10"/>
        <color indexed="8"/>
        <rFont val="Calibri"/>
        <family val="2"/>
      </rPr>
      <t>დანართი ქვეყნდება კვარტალურად, კვარტლის დასრულებიდან 1 თვის განმავლობაში.</t>
    </r>
  </si>
  <si>
    <t>ფულადი ჯილდო</t>
  </si>
  <si>
    <t xml:space="preserve">ინფორმაცია საქართველოს იუსტიციის სამინისტროს მიერ  შრომის ანაზღაურებაზე გაწეული ხარჯების შესახებ 01.07.2024 მდგომარეობით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</si>
</sst>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i/>
      <sz val="12"/>
      <color indexed="8"/>
      <name val="Calibri"/>
      <family val="2"/>
    </font>
    <font>
      <sz val="10"/>
      <color theme="1"/>
      <name val="Calibri"/>
      <family val="2"/>
      <scheme val="minor"/>
    </font>
    <font>
      <b/>
      <sz val="14"/>
      <color indexed="8"/>
      <name val="Calibri"/>
      <family val="2"/>
    </font>
    <font>
      <b/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indexed="8"/>
      <name val="Calibri"/>
      <family val="2"/>
    </font>
    <font>
      <sz val="10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2" borderId="0" xfId="0" applyFont="1" applyFill="1" applyAlignment="1">
      <alignment wrapText="1"/>
    </xf>
    <xf numFmtId="43" fontId="4" fillId="0" borderId="5" xfId="1" applyFont="1" applyBorder="1" applyAlignment="1">
      <alignment wrapText="1"/>
    </xf>
    <xf numFmtId="0" fontId="7" fillId="2" borderId="0" xfId="0" applyFont="1" applyFill="1" applyAlignment="1">
      <alignment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7" fillId="3" borderId="7" xfId="0" applyFont="1" applyFill="1" applyBorder="1" applyAlignment="1">
      <alignment horizontal="left" vertical="center" wrapText="1" indent="2"/>
    </xf>
    <xf numFmtId="43" fontId="7" fillId="3" borderId="8" xfId="1" applyFont="1" applyFill="1" applyBorder="1" applyAlignment="1">
      <alignment horizontal="left" vertical="center" wrapText="1" indent="2"/>
    </xf>
    <xf numFmtId="2" fontId="7" fillId="3" borderId="8" xfId="1" applyNumberFormat="1" applyFont="1" applyFill="1" applyBorder="1" applyAlignment="1">
      <alignment horizontal="right" vertical="center" wrapText="1" indent="2"/>
    </xf>
    <xf numFmtId="2" fontId="7" fillId="3" borderId="9" xfId="1" applyNumberFormat="1" applyFont="1" applyFill="1" applyBorder="1" applyAlignment="1">
      <alignment horizontal="right" vertical="center" wrapText="1" indent="2"/>
    </xf>
    <xf numFmtId="43" fontId="4" fillId="0" borderId="5" xfId="1" applyFont="1" applyBorder="1" applyAlignment="1">
      <alignment horizontal="left" wrapText="1"/>
    </xf>
    <xf numFmtId="2" fontId="4" fillId="0" borderId="5" xfId="1" applyNumberFormat="1" applyFont="1" applyBorder="1" applyAlignment="1">
      <alignment horizontal="right" wrapText="1"/>
    </xf>
    <xf numFmtId="2" fontId="4" fillId="0" borderId="6" xfId="1" applyNumberFormat="1" applyFont="1" applyBorder="1" applyAlignment="1">
      <alignment horizontal="right" wrapText="1"/>
    </xf>
    <xf numFmtId="43" fontId="4" fillId="0" borderId="0" xfId="0" applyNumberFormat="1" applyFont="1" applyAlignment="1">
      <alignment wrapText="1"/>
    </xf>
    <xf numFmtId="0" fontId="8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0" fontId="2" fillId="0" borderId="0" xfId="0" applyFont="1" applyAlignment="1">
      <alignment horizontal="right" wrapText="1"/>
    </xf>
    <xf numFmtId="0" fontId="5" fillId="0" borderId="0" xfId="0" applyFont="1" applyFill="1" applyBorder="1" applyAlignment="1" applyProtection="1">
      <alignment horizontal="center" vertical="center" wrapText="1"/>
    </xf>
    <xf numFmtId="0" fontId="6" fillId="0" borderId="0" xfId="0" applyFont="1" applyBorder="1" applyAlignment="1">
      <alignment horizontal="right" vertical="top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R11"/>
  <sheetViews>
    <sheetView tabSelected="1" view="pageBreakPreview" topLeftCell="E1" zoomScale="110" zoomScaleNormal="100" zoomScaleSheetLayoutView="110" workbookViewId="0">
      <selection activeCell="Q3" sqref="Q3"/>
    </sheetView>
  </sheetViews>
  <sheetFormatPr defaultRowHeight="12.75" x14ac:dyDescent="0.2"/>
  <cols>
    <col min="1" max="1" width="9.140625" style="2"/>
    <col min="2" max="2" width="25.7109375" style="2" customWidth="1"/>
    <col min="3" max="14" width="15" style="2" customWidth="1"/>
    <col min="15" max="16" width="12.140625" style="2" bestFit="1" customWidth="1"/>
    <col min="17" max="17" width="9.7109375" style="2" bestFit="1" customWidth="1"/>
    <col min="18" max="16384" width="9.140625" style="2"/>
  </cols>
  <sheetData>
    <row r="1" spans="1:18" ht="15.75" customHeight="1" x14ac:dyDescent="0.25">
      <c r="A1" s="1"/>
      <c r="B1" s="20" t="s">
        <v>0</v>
      </c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1"/>
    </row>
    <row r="2" spans="1:18" ht="70.5" customHeight="1" x14ac:dyDescent="0.2">
      <c r="B2" s="21" t="s">
        <v>16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</row>
    <row r="3" spans="1:18" ht="19.5" customHeight="1" thickBot="1" x14ac:dyDescent="0.25">
      <c r="B3" s="22" t="s">
        <v>1</v>
      </c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8" s="3" customFormat="1" ht="15" customHeight="1" x14ac:dyDescent="0.2">
      <c r="B4" s="23" t="s">
        <v>2</v>
      </c>
      <c r="C4" s="25" t="s">
        <v>3</v>
      </c>
      <c r="D4" s="25"/>
      <c r="E4" s="25"/>
      <c r="F4" s="25"/>
      <c r="G4" s="25" t="s">
        <v>4</v>
      </c>
      <c r="H4" s="25"/>
      <c r="I4" s="25"/>
      <c r="J4" s="25"/>
      <c r="K4" s="25" t="s">
        <v>5</v>
      </c>
      <c r="L4" s="25"/>
      <c r="M4" s="25"/>
      <c r="N4" s="26"/>
    </row>
    <row r="5" spans="1:18" s="3" customFormat="1" ht="15" customHeight="1" x14ac:dyDescent="0.2">
      <c r="B5" s="24"/>
      <c r="C5" s="6" t="s">
        <v>6</v>
      </c>
      <c r="D5" s="6" t="s">
        <v>7</v>
      </c>
      <c r="E5" s="6" t="s">
        <v>8</v>
      </c>
      <c r="F5" s="6" t="s">
        <v>9</v>
      </c>
      <c r="G5" s="6" t="s">
        <v>6</v>
      </c>
      <c r="H5" s="6" t="s">
        <v>7</v>
      </c>
      <c r="I5" s="6" t="s">
        <v>8</v>
      </c>
      <c r="J5" s="6" t="s">
        <v>9</v>
      </c>
      <c r="K5" s="6" t="s">
        <v>6</v>
      </c>
      <c r="L5" s="6" t="s">
        <v>7</v>
      </c>
      <c r="M5" s="6" t="s">
        <v>8</v>
      </c>
      <c r="N5" s="7" t="s">
        <v>9</v>
      </c>
    </row>
    <row r="6" spans="1:18" ht="29.25" customHeight="1" x14ac:dyDescent="0.2">
      <c r="B6" s="8" t="s">
        <v>10</v>
      </c>
      <c r="C6" s="13">
        <v>882422.68</v>
      </c>
      <c r="D6" s="13">
        <v>873085.98</v>
      </c>
      <c r="E6" s="14">
        <v>0</v>
      </c>
      <c r="F6" s="14">
        <v>0</v>
      </c>
      <c r="G6" s="13">
        <v>885989.98</v>
      </c>
      <c r="H6" s="13">
        <v>933599.01529411762</v>
      </c>
      <c r="I6" s="14">
        <v>0</v>
      </c>
      <c r="J6" s="14">
        <v>0</v>
      </c>
      <c r="K6" s="4">
        <f>C6+G6</f>
        <v>1768412.6600000001</v>
      </c>
      <c r="L6" s="4">
        <f>D6+H6</f>
        <v>1806684.9952941176</v>
      </c>
      <c r="M6" s="14">
        <v>0</v>
      </c>
      <c r="N6" s="15">
        <v>0</v>
      </c>
      <c r="O6" s="16"/>
      <c r="P6" s="16"/>
      <c r="R6" s="16"/>
    </row>
    <row r="7" spans="1:18" ht="29.25" customHeight="1" x14ac:dyDescent="0.2">
      <c r="B7" s="8" t="s">
        <v>11</v>
      </c>
      <c r="C7" s="13">
        <v>33147.58</v>
      </c>
      <c r="D7" s="13">
        <v>32819.689999999995</v>
      </c>
      <c r="E7" s="14">
        <v>0</v>
      </c>
      <c r="F7" s="14">
        <v>0</v>
      </c>
      <c r="G7" s="13">
        <v>50310.62</v>
      </c>
      <c r="H7" s="13">
        <v>58620.455794117661</v>
      </c>
      <c r="I7" s="14">
        <v>0</v>
      </c>
      <c r="J7" s="14">
        <v>0</v>
      </c>
      <c r="K7" s="4">
        <f t="shared" ref="K7" si="0">C7+G7</f>
        <v>83458.200000000012</v>
      </c>
      <c r="L7" s="4">
        <f>D7+H7</f>
        <v>91440.145794117649</v>
      </c>
      <c r="M7" s="14">
        <v>0</v>
      </c>
      <c r="N7" s="15">
        <v>0</v>
      </c>
      <c r="O7" s="16"/>
      <c r="P7" s="16"/>
      <c r="Q7" s="16"/>
      <c r="R7" s="16"/>
    </row>
    <row r="8" spans="1:18" ht="29.25" customHeight="1" x14ac:dyDescent="0.2">
      <c r="B8" s="8" t="s">
        <v>15</v>
      </c>
      <c r="C8" s="14">
        <v>0</v>
      </c>
      <c r="D8" s="13">
        <v>12768</v>
      </c>
      <c r="E8" s="14">
        <v>0</v>
      </c>
      <c r="F8" s="14">
        <v>0</v>
      </c>
      <c r="G8" s="14">
        <v>0</v>
      </c>
      <c r="H8" s="13">
        <v>3058.9999999999995</v>
      </c>
      <c r="I8" s="14">
        <v>0</v>
      </c>
      <c r="J8" s="14">
        <v>0</v>
      </c>
      <c r="K8" s="14">
        <v>0</v>
      </c>
      <c r="L8" s="4">
        <f t="shared" ref="L8" si="1">D8+H8</f>
        <v>15827</v>
      </c>
      <c r="M8" s="14">
        <v>0</v>
      </c>
      <c r="N8" s="15">
        <v>0</v>
      </c>
      <c r="O8" s="16"/>
      <c r="P8" s="16"/>
      <c r="Q8" s="16"/>
      <c r="R8" s="16"/>
    </row>
    <row r="9" spans="1:18" s="5" customFormat="1" ht="29.25" customHeight="1" thickBot="1" x14ac:dyDescent="0.25">
      <c r="B9" s="9" t="s">
        <v>12</v>
      </c>
      <c r="C9" s="10">
        <f t="shared" ref="C9:N9" si="2">SUM(C6:C8)</f>
        <v>915570.26</v>
      </c>
      <c r="D9" s="10">
        <f t="shared" si="2"/>
        <v>918673.66999999993</v>
      </c>
      <c r="E9" s="11">
        <f t="shared" si="2"/>
        <v>0</v>
      </c>
      <c r="F9" s="11">
        <f t="shared" si="2"/>
        <v>0</v>
      </c>
      <c r="G9" s="10">
        <f t="shared" si="2"/>
        <v>936300.6</v>
      </c>
      <c r="H9" s="10">
        <f t="shared" si="2"/>
        <v>995278.47108823527</v>
      </c>
      <c r="I9" s="11">
        <f t="shared" si="2"/>
        <v>0</v>
      </c>
      <c r="J9" s="11">
        <f t="shared" si="2"/>
        <v>0</v>
      </c>
      <c r="K9" s="10">
        <f t="shared" si="2"/>
        <v>1851870.86</v>
      </c>
      <c r="L9" s="10">
        <f t="shared" si="2"/>
        <v>1913952.1410882352</v>
      </c>
      <c r="M9" s="11">
        <f t="shared" si="2"/>
        <v>0</v>
      </c>
      <c r="N9" s="12">
        <f t="shared" si="2"/>
        <v>0</v>
      </c>
      <c r="O9" s="16"/>
      <c r="P9" s="16"/>
    </row>
    <row r="10" spans="1:18" ht="54.75" customHeight="1" x14ac:dyDescent="0.2">
      <c r="B10" s="17" t="s">
        <v>13</v>
      </c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</row>
    <row r="11" spans="1:18" ht="60" customHeight="1" x14ac:dyDescent="0.2">
      <c r="B11" s="19" t="s">
        <v>14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</row>
  </sheetData>
  <mergeCells count="9">
    <mergeCell ref="B10:N10"/>
    <mergeCell ref="B11:N11"/>
    <mergeCell ref="B1:N1"/>
    <mergeCell ref="B2:N2"/>
    <mergeCell ref="B3:N3"/>
    <mergeCell ref="B4:B5"/>
    <mergeCell ref="C4:F4"/>
    <mergeCell ref="G4:J4"/>
    <mergeCell ref="K4:N4"/>
  </mergeCells>
  <printOptions horizontalCentered="1"/>
  <pageMargins left="0.7" right="0.7" top="0.75" bottom="0.75" header="0.3" footer="0.3"/>
  <pageSetup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5-3_ II კვარტალი</vt:lpstr>
      <vt:lpstr>'5-3_ II კვარტალი'!Print_Area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Ketevan Kutivadze</dc:creator>
  <cp:lastModifiedBy>Valida Koroshinadze</cp:lastModifiedBy>
  <dcterms:created xsi:type="dcterms:W3CDTF">2024-04-22T08:19:50Z</dcterms:created>
  <dcterms:modified xsi:type="dcterms:W3CDTF">2024-07-22T10:36:19Z</dcterms:modified>
</cp:coreProperties>
</file>